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设计文件\G\办公所需文档\运行费采购\26年采购\靶站二期\8、仪表采购\"/>
    </mc:Choice>
  </mc:AlternateContent>
  <xr:revisionPtr revIDLastSave="0" documentId="13_ncr:1_{B5C19992-A867-4D86-92C3-19BD80D6898C}" xr6:coauthVersionLast="47" xr6:coauthVersionMax="47" xr10:uidLastSave="{00000000-0000-0000-0000-000000000000}"/>
  <bookViews>
    <workbookView xWindow="28702" yWindow="-98" windowWidth="28995" windowHeight="15675" xr2:uid="{00000000-000D-0000-FFFF-FFFF00000000}"/>
  </bookViews>
  <sheets>
    <sheet name="仪表清单" sheetId="6" r:id="rId1"/>
  </sheets>
  <definedNames>
    <definedName name="_xlnm._FilterDatabase" localSheetId="0" hidden="1">仪表清单!$A$2:$M$34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4" i="6" l="1"/>
  <c r="H33" i="6"/>
  <c r="H32" i="6"/>
  <c r="H31" i="6"/>
  <c r="H17" i="6"/>
  <c r="H16" i="6"/>
  <c r="H15" i="6"/>
</calcChain>
</file>

<file path=xl/sharedStrings.xml><?xml version="1.0" encoding="utf-8"?>
<sst xmlns="http://schemas.openxmlformats.org/spreadsheetml/2006/main" count="281" uniqueCount="97">
  <si>
    <t>序号</t>
  </si>
  <si>
    <t>系统</t>
  </si>
  <si>
    <t>仪表名称</t>
  </si>
  <si>
    <t>位号</t>
  </si>
  <si>
    <t>参数名称</t>
  </si>
  <si>
    <t>单位</t>
  </si>
  <si>
    <t>运行值</t>
  </si>
  <si>
    <t>测量范围</t>
  </si>
  <si>
    <t>材质</t>
  </si>
  <si>
    <t>数量/台</t>
  </si>
  <si>
    <t>连接方式</t>
  </si>
  <si>
    <t>接管尺寸/mm</t>
  </si>
  <si>
    <t>说明</t>
  </si>
  <si>
    <t>工况１</t>
  </si>
  <si>
    <t>氘氧合成系统</t>
  </si>
  <si>
    <t>铂电阻温度计</t>
  </si>
  <si>
    <t>DOS-TE01</t>
  </si>
  <si>
    <t>波动箱出口温度</t>
  </si>
  <si>
    <t>℃</t>
  </si>
  <si>
    <t>0-100</t>
  </si>
  <si>
    <t>S30403/S31603</t>
  </si>
  <si>
    <t>焊接</t>
  </si>
  <si>
    <t>48x3</t>
  </si>
  <si>
    <t>输出Pt100信号，带焊接型12mm保护管，不带扩径管。</t>
  </si>
  <si>
    <t>DOS-TE02</t>
  </si>
  <si>
    <t>一级冷凝器出口温度</t>
  </si>
  <si>
    <t>同上</t>
  </si>
  <si>
    <t>热电偶温度计</t>
  </si>
  <si>
    <t>DOS-TE03</t>
  </si>
  <si>
    <t>一级预热器出口温度</t>
  </si>
  <si>
    <t>DOS-TE04A</t>
  </si>
  <si>
    <t>二级预热器A出口温度</t>
  </si>
  <si>
    <t>0-300</t>
  </si>
  <si>
    <t>DOS-TE04B</t>
  </si>
  <si>
    <t>二级预热器B出口温度</t>
  </si>
  <si>
    <t>DOS-TE05A</t>
  </si>
  <si>
    <t>催化合成设备A出口温度</t>
  </si>
  <si>
    <t>0-600</t>
  </si>
  <si>
    <t>输出K型热电偶信号，带焊接型12mm保护管，不带扩径管。</t>
  </si>
  <si>
    <t>DOS-TE05B</t>
  </si>
  <si>
    <t>催化合成设备B出口温度</t>
  </si>
  <si>
    <t>DOS-TE06</t>
  </si>
  <si>
    <t>二级冷凝器入口温度</t>
  </si>
  <si>
    <t>DOS-TE07</t>
  </si>
  <si>
    <t>二级冷凝器出口温度</t>
  </si>
  <si>
    <t>文丘里流量计</t>
  </si>
  <si>
    <t>DOS-FT01</t>
  </si>
  <si>
    <t>风机出口流量</t>
  </si>
  <si>
    <t>法兰</t>
  </si>
  <si>
    <t>DOS-FT02</t>
  </si>
  <si>
    <t>波动箱入口流量</t>
  </si>
  <si>
    <t>DOS-FT03</t>
  </si>
  <si>
    <t>气罐出口流量</t>
  </si>
  <si>
    <t>17x2</t>
  </si>
  <si>
    <t>露点仪</t>
  </si>
  <si>
    <t>DOS-DT01</t>
  </si>
  <si>
    <t>一级预热器进口露点</t>
  </si>
  <si>
    <t>DOS-DT02</t>
  </si>
  <si>
    <t>二级冷凝器出口气体露点</t>
  </si>
  <si>
    <t>DOS-DT03</t>
  </si>
  <si>
    <t>去HEPA入口气体露点</t>
  </si>
  <si>
    <t>氢氧合成系统</t>
  </si>
  <si>
    <t>HOS-TE01A</t>
  </si>
  <si>
    <t>32x2</t>
  </si>
  <si>
    <t>HOS-TE01B</t>
  </si>
  <si>
    <t>HOS-TE02A</t>
  </si>
  <si>
    <t>一级冷凝器A出口温度</t>
  </si>
  <si>
    <t>HOS-TE02B</t>
  </si>
  <si>
    <t>一级冷凝器B出口温度</t>
  </si>
  <si>
    <t>HOS-TE03</t>
  </si>
  <si>
    <t>HOS-TE04A</t>
  </si>
  <si>
    <t>HOS-TE04B</t>
  </si>
  <si>
    <t>HOS-TE05A</t>
  </si>
  <si>
    <t>输出热电偶信号，带焊接型12mm保护管，不带扩径管。</t>
  </si>
  <si>
    <t>HOS-TE05B</t>
  </si>
  <si>
    <t>HOS-TE06</t>
  </si>
  <si>
    <t>二级冷凝器进口温度</t>
  </si>
  <si>
    <t>HOS-TE07</t>
  </si>
  <si>
    <t>HOS-FT01</t>
  </si>
  <si>
    <t>HOS-FT02</t>
  </si>
  <si>
    <t>气瓶出口流量</t>
  </si>
  <si>
    <t>21x2</t>
  </si>
  <si>
    <t>HOS-DT01</t>
  </si>
  <si>
    <t>预热器进口气体露点</t>
  </si>
  <si>
    <t>HOS-DT02</t>
  </si>
  <si>
    <t>HOS-DT03</t>
  </si>
  <si>
    <t>气水分离器出口气体露点</t>
  </si>
  <si>
    <t>13-40</t>
    <phoneticPr fontId="2" type="noConversion"/>
  </si>
  <si>
    <t>3.5-10</t>
    <phoneticPr fontId="2" type="noConversion"/>
  </si>
  <si>
    <t>介质（4%氘气、2%O2、其余N2、饱和水蒸气），操作温度50摄氏度，操作压力0.3MPa。刻度差压0~1KPa  最大压损0.2KPa；可耐300uSv/h。</t>
    <phoneticPr fontId="2" type="noConversion"/>
  </si>
  <si>
    <t>介质（O2、N2），操作温度50摄氏度，操作压力0.3MPa。刻度差压0~1KPa  最大压损0.2KPa；可耐300uSv/h。</t>
    <phoneticPr fontId="2" type="noConversion"/>
  </si>
  <si>
    <t>4-12</t>
    <phoneticPr fontId="2" type="noConversion"/>
  </si>
  <si>
    <t>介质（4%H2、2%O2、其余N2、饱和水蒸气），操作温度50摄氏度，操作压力0.3MPa。刻度差压0~1KPa  最大压损0.2KPa。可耐300uSv/h。</t>
    <phoneticPr fontId="2" type="noConversion"/>
  </si>
  <si>
    <t>介质（O2、N2），操作温度50摄氏度，操作压力0.3MPa。刻度差压0~1KPa  最大压损0.2KPa。可耐300uSv/h。</t>
    <phoneticPr fontId="2" type="noConversion"/>
  </si>
  <si>
    <t>7-20</t>
    <phoneticPr fontId="2" type="noConversion"/>
  </si>
  <si>
    <t>总计</t>
    <phoneticPr fontId="2" type="noConversion"/>
  </si>
  <si>
    <r>
      <t>Nm</t>
    </r>
    <r>
      <rPr>
        <vertAlign val="superscript"/>
        <sz val="10"/>
        <rFont val="宋体"/>
        <family val="3"/>
        <charset val="134"/>
      </rPr>
      <t>3</t>
    </r>
    <r>
      <rPr>
        <sz val="10"/>
        <rFont val="宋体"/>
        <family val="3"/>
        <charset val="134"/>
      </rPr>
      <t>/h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</si>
</sst>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0"/>
      <name val="宋体"/>
      <family val="3"/>
      <charset val="134"/>
    </font>
    <font>
      <vertAlign val="superscript"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0" xfId="0" applyFont="1" applyFill="1">
      <alignment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>
      <alignment vertical="center"/>
    </xf>
    <xf numFmtId="0" fontId="3" fillId="2" borderId="0" xfId="0" applyFont="1" applyFill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zoomScale="80" zoomScaleNormal="80" workbookViewId="0">
      <pane xSplit="5" ySplit="2" topLeftCell="F18" activePane="bottomRight" state="frozen"/>
      <selection pane="topRight"/>
      <selection pane="bottomLeft"/>
      <selection pane="bottomRight" activeCell="R29" sqref="R29"/>
    </sheetView>
  </sheetViews>
  <sheetFormatPr defaultColWidth="9" defaultRowHeight="12.75" x14ac:dyDescent="0.4"/>
  <cols>
    <col min="1" max="1" width="4.06640625" style="8" customWidth="1"/>
    <col min="2" max="2" width="3.59765625" style="8" customWidth="1"/>
    <col min="3" max="3" width="6.796875" style="8" customWidth="1"/>
    <col min="4" max="4" width="6.6640625" style="8" customWidth="1"/>
    <col min="5" max="5" width="9.3984375" style="8" customWidth="1"/>
    <col min="6" max="6" width="5.33203125" style="8" customWidth="1"/>
    <col min="7" max="7" width="4.73046875" style="8" customWidth="1"/>
    <col min="8" max="8" width="7.86328125" style="8" customWidth="1"/>
    <col min="9" max="9" width="14.1328125" style="8" customWidth="1"/>
    <col min="10" max="10" width="3.59765625" style="8" customWidth="1"/>
    <col min="11" max="11" width="6.1328125" style="8" customWidth="1"/>
    <col min="12" max="12" width="5.3984375" style="8" customWidth="1"/>
    <col min="13" max="13" width="19" style="13" customWidth="1"/>
    <col min="14" max="16384" width="9" style="8"/>
  </cols>
  <sheetData>
    <row r="1" spans="1:13" s="3" customFormat="1" ht="25.5" x14ac:dyDescent="0.4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2" t="s">
        <v>6</v>
      </c>
      <c r="H1" s="2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</row>
    <row r="2" spans="1:13" s="3" customFormat="1" ht="25.5" x14ac:dyDescent="0.4">
      <c r="A2" s="16"/>
      <c r="B2" s="16"/>
      <c r="C2" s="16"/>
      <c r="D2" s="16"/>
      <c r="E2" s="16"/>
      <c r="F2" s="16"/>
      <c r="G2" s="2" t="s">
        <v>13</v>
      </c>
      <c r="H2" s="2" t="s">
        <v>13</v>
      </c>
      <c r="I2" s="16"/>
      <c r="J2" s="16"/>
      <c r="K2" s="16"/>
      <c r="L2" s="16"/>
      <c r="M2" s="16"/>
    </row>
    <row r="3" spans="1:13" ht="38.25" x14ac:dyDescent="0.4">
      <c r="A3" s="4">
        <v>1</v>
      </c>
      <c r="B3" s="1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>
        <v>36.700000000000003</v>
      </c>
      <c r="H3" s="5" t="s">
        <v>19</v>
      </c>
      <c r="I3" s="5" t="s">
        <v>20</v>
      </c>
      <c r="J3" s="5">
        <v>1</v>
      </c>
      <c r="K3" s="5" t="s">
        <v>21</v>
      </c>
      <c r="L3" s="6" t="s">
        <v>22</v>
      </c>
      <c r="M3" s="7" t="s">
        <v>23</v>
      </c>
    </row>
    <row r="4" spans="1:13" ht="38.25" x14ac:dyDescent="0.4">
      <c r="A4" s="1">
        <v>2</v>
      </c>
      <c r="B4" s="16"/>
      <c r="C4" s="2" t="s">
        <v>15</v>
      </c>
      <c r="D4" s="2" t="s">
        <v>24</v>
      </c>
      <c r="E4" s="2" t="s">
        <v>25</v>
      </c>
      <c r="F4" s="2" t="s">
        <v>18</v>
      </c>
      <c r="G4" s="2">
        <v>8</v>
      </c>
      <c r="H4" s="2" t="s">
        <v>19</v>
      </c>
      <c r="I4" s="2" t="s">
        <v>20</v>
      </c>
      <c r="J4" s="2">
        <v>3</v>
      </c>
      <c r="K4" s="2" t="s">
        <v>21</v>
      </c>
      <c r="L4" s="9" t="s">
        <v>22</v>
      </c>
      <c r="M4" s="10" t="s">
        <v>26</v>
      </c>
    </row>
    <row r="5" spans="1:13" ht="38.25" x14ac:dyDescent="0.4">
      <c r="A5" s="1">
        <v>3</v>
      </c>
      <c r="B5" s="16"/>
      <c r="C5" s="2" t="s">
        <v>27</v>
      </c>
      <c r="D5" s="2" t="s">
        <v>28</v>
      </c>
      <c r="E5" s="2" t="s">
        <v>29</v>
      </c>
      <c r="F5" s="2" t="s">
        <v>18</v>
      </c>
      <c r="G5" s="2">
        <v>80</v>
      </c>
      <c r="H5" s="2" t="s">
        <v>19</v>
      </c>
      <c r="I5" s="2" t="s">
        <v>20</v>
      </c>
      <c r="J5" s="2">
        <v>3</v>
      </c>
      <c r="K5" s="2" t="s">
        <v>21</v>
      </c>
      <c r="L5" s="9" t="s">
        <v>22</v>
      </c>
      <c r="M5" s="10" t="s">
        <v>26</v>
      </c>
    </row>
    <row r="6" spans="1:13" ht="38.25" x14ac:dyDescent="0.4">
      <c r="A6" s="4">
        <v>4</v>
      </c>
      <c r="B6" s="16"/>
      <c r="C6" s="2" t="s">
        <v>27</v>
      </c>
      <c r="D6" s="2" t="s">
        <v>30</v>
      </c>
      <c r="E6" s="2" t="s">
        <v>31</v>
      </c>
      <c r="F6" s="2" t="s">
        <v>18</v>
      </c>
      <c r="G6" s="2">
        <v>130</v>
      </c>
      <c r="H6" s="2" t="s">
        <v>32</v>
      </c>
      <c r="I6" s="2" t="s">
        <v>20</v>
      </c>
      <c r="J6" s="2">
        <v>1</v>
      </c>
      <c r="K6" s="2" t="s">
        <v>21</v>
      </c>
      <c r="L6" s="9" t="s">
        <v>22</v>
      </c>
      <c r="M6" s="10" t="s">
        <v>26</v>
      </c>
    </row>
    <row r="7" spans="1:13" ht="38.25" x14ac:dyDescent="0.4">
      <c r="A7" s="1">
        <v>5</v>
      </c>
      <c r="B7" s="16"/>
      <c r="C7" s="2" t="s">
        <v>27</v>
      </c>
      <c r="D7" s="2" t="s">
        <v>33</v>
      </c>
      <c r="E7" s="2" t="s">
        <v>34</v>
      </c>
      <c r="F7" s="2" t="s">
        <v>18</v>
      </c>
      <c r="G7" s="2">
        <v>130</v>
      </c>
      <c r="H7" s="2" t="s">
        <v>32</v>
      </c>
      <c r="I7" s="2" t="s">
        <v>20</v>
      </c>
      <c r="J7" s="2">
        <v>1</v>
      </c>
      <c r="K7" s="2" t="s">
        <v>21</v>
      </c>
      <c r="L7" s="9" t="s">
        <v>22</v>
      </c>
      <c r="M7" s="10" t="s">
        <v>26</v>
      </c>
    </row>
    <row r="8" spans="1:13" ht="38.25" x14ac:dyDescent="0.4">
      <c r="A8" s="1">
        <v>6</v>
      </c>
      <c r="B8" s="16"/>
      <c r="C8" s="2" t="s">
        <v>27</v>
      </c>
      <c r="D8" s="2" t="s">
        <v>35</v>
      </c>
      <c r="E8" s="2" t="s">
        <v>36</v>
      </c>
      <c r="F8" s="2" t="s">
        <v>18</v>
      </c>
      <c r="G8" s="2">
        <v>420</v>
      </c>
      <c r="H8" s="2" t="s">
        <v>37</v>
      </c>
      <c r="I8" s="2" t="s">
        <v>20</v>
      </c>
      <c r="J8" s="2">
        <v>1</v>
      </c>
      <c r="K8" s="2" t="s">
        <v>21</v>
      </c>
      <c r="L8" s="9" t="s">
        <v>22</v>
      </c>
      <c r="M8" s="10" t="s">
        <v>38</v>
      </c>
    </row>
    <row r="9" spans="1:13" ht="38.25" x14ac:dyDescent="0.4">
      <c r="A9" s="4">
        <v>7</v>
      </c>
      <c r="B9" s="16"/>
      <c r="C9" s="2" t="s">
        <v>27</v>
      </c>
      <c r="D9" s="2" t="s">
        <v>39</v>
      </c>
      <c r="E9" s="2" t="s">
        <v>40</v>
      </c>
      <c r="F9" s="2" t="s">
        <v>18</v>
      </c>
      <c r="G9" s="2">
        <v>420</v>
      </c>
      <c r="H9" s="2" t="s">
        <v>37</v>
      </c>
      <c r="I9" s="2" t="s">
        <v>20</v>
      </c>
      <c r="J9" s="2">
        <v>1</v>
      </c>
      <c r="K9" s="2" t="s">
        <v>21</v>
      </c>
      <c r="L9" s="9" t="s">
        <v>22</v>
      </c>
      <c r="M9" s="10" t="s">
        <v>26</v>
      </c>
    </row>
    <row r="10" spans="1:13" ht="38.25" x14ac:dyDescent="0.4">
      <c r="A10" s="1">
        <v>8</v>
      </c>
      <c r="B10" s="16"/>
      <c r="C10" s="2" t="s">
        <v>15</v>
      </c>
      <c r="D10" s="2" t="s">
        <v>41</v>
      </c>
      <c r="E10" s="2" t="s">
        <v>42</v>
      </c>
      <c r="F10" s="2" t="s">
        <v>18</v>
      </c>
      <c r="G10" s="2">
        <v>420</v>
      </c>
      <c r="H10" s="2" t="s">
        <v>37</v>
      </c>
      <c r="I10" s="2" t="s">
        <v>20</v>
      </c>
      <c r="J10" s="2">
        <v>1</v>
      </c>
      <c r="K10" s="2" t="s">
        <v>21</v>
      </c>
      <c r="L10" s="9" t="s">
        <v>22</v>
      </c>
      <c r="M10" s="10" t="s">
        <v>26</v>
      </c>
    </row>
    <row r="11" spans="1:13" ht="38.25" x14ac:dyDescent="0.4">
      <c r="A11" s="1">
        <v>9</v>
      </c>
      <c r="B11" s="16"/>
      <c r="C11" s="2" t="s">
        <v>15</v>
      </c>
      <c r="D11" s="2" t="s">
        <v>43</v>
      </c>
      <c r="E11" s="2" t="s">
        <v>44</v>
      </c>
      <c r="F11" s="2" t="s">
        <v>18</v>
      </c>
      <c r="G11" s="2">
        <v>20</v>
      </c>
      <c r="H11" s="2" t="s">
        <v>19</v>
      </c>
      <c r="I11" s="2" t="s">
        <v>20</v>
      </c>
      <c r="J11" s="2">
        <v>1</v>
      </c>
      <c r="K11" s="2" t="s">
        <v>21</v>
      </c>
      <c r="L11" s="9" t="s">
        <v>22</v>
      </c>
      <c r="M11" s="10" t="s">
        <v>23</v>
      </c>
    </row>
    <row r="12" spans="1:13" ht="25.5" x14ac:dyDescent="0.4">
      <c r="A12" s="4">
        <v>10</v>
      </c>
      <c r="B12" s="16"/>
      <c r="C12" s="2" t="s">
        <v>45</v>
      </c>
      <c r="D12" s="2" t="s">
        <v>46</v>
      </c>
      <c r="E12" s="2" t="s">
        <v>47</v>
      </c>
      <c r="F12" s="2" t="s">
        <v>96</v>
      </c>
      <c r="G12" s="2">
        <v>20</v>
      </c>
      <c r="H12" s="2" t="s">
        <v>87</v>
      </c>
      <c r="I12" s="2" t="s">
        <v>20</v>
      </c>
      <c r="J12" s="2">
        <v>1</v>
      </c>
      <c r="K12" s="2" t="s">
        <v>48</v>
      </c>
      <c r="L12" s="9" t="s">
        <v>22</v>
      </c>
      <c r="M12" s="14" t="s">
        <v>89</v>
      </c>
    </row>
    <row r="13" spans="1:13" ht="25.5" x14ac:dyDescent="0.4">
      <c r="A13" s="1">
        <v>11</v>
      </c>
      <c r="B13" s="16"/>
      <c r="C13" s="2" t="s">
        <v>45</v>
      </c>
      <c r="D13" s="2" t="s">
        <v>49</v>
      </c>
      <c r="E13" s="2" t="s">
        <v>50</v>
      </c>
      <c r="F13" s="2" t="s">
        <v>96</v>
      </c>
      <c r="G13" s="2">
        <v>20</v>
      </c>
      <c r="H13" s="2" t="s">
        <v>87</v>
      </c>
      <c r="I13" s="2" t="s">
        <v>20</v>
      </c>
      <c r="J13" s="2">
        <v>2</v>
      </c>
      <c r="K13" s="2" t="s">
        <v>48</v>
      </c>
      <c r="L13" s="9" t="s">
        <v>22</v>
      </c>
      <c r="M13" s="15"/>
    </row>
    <row r="14" spans="1:13" ht="76.5" x14ac:dyDescent="0.4">
      <c r="A14" s="1">
        <v>12</v>
      </c>
      <c r="B14" s="16"/>
      <c r="C14" s="2" t="s">
        <v>45</v>
      </c>
      <c r="D14" s="2" t="s">
        <v>51</v>
      </c>
      <c r="E14" s="2" t="s">
        <v>52</v>
      </c>
      <c r="F14" s="2" t="s">
        <v>96</v>
      </c>
      <c r="G14" s="2">
        <v>5</v>
      </c>
      <c r="H14" s="2" t="s">
        <v>88</v>
      </c>
      <c r="I14" s="2" t="s">
        <v>20</v>
      </c>
      <c r="J14" s="2">
        <v>2</v>
      </c>
      <c r="K14" s="2" t="s">
        <v>48</v>
      </c>
      <c r="L14" s="9" t="s">
        <v>53</v>
      </c>
      <c r="M14" s="10" t="s">
        <v>90</v>
      </c>
    </row>
    <row r="15" spans="1:13" ht="38.25" x14ac:dyDescent="0.4">
      <c r="A15" s="4">
        <v>13</v>
      </c>
      <c r="B15" s="15"/>
      <c r="C15" s="4" t="s">
        <v>54</v>
      </c>
      <c r="D15" s="5" t="s">
        <v>55</v>
      </c>
      <c r="E15" s="5" t="s">
        <v>56</v>
      </c>
      <c r="F15" s="5" t="s">
        <v>18</v>
      </c>
      <c r="G15" s="5">
        <v>-20</v>
      </c>
      <c r="H15" s="5">
        <f t="shared" ref="H15:H17" si="0">-40-0</f>
        <v>-40</v>
      </c>
      <c r="I15" s="5" t="s">
        <v>20</v>
      </c>
      <c r="J15" s="5">
        <v>1</v>
      </c>
      <c r="K15" s="5" t="s">
        <v>21</v>
      </c>
      <c r="L15" s="6" t="s">
        <v>22</v>
      </c>
      <c r="M15" s="7"/>
    </row>
    <row r="16" spans="1:13" ht="25.5" x14ac:dyDescent="0.4">
      <c r="A16" s="1">
        <v>14</v>
      </c>
      <c r="B16" s="16"/>
      <c r="C16" s="1" t="s">
        <v>54</v>
      </c>
      <c r="D16" s="2" t="s">
        <v>57</v>
      </c>
      <c r="E16" s="1" t="s">
        <v>58</v>
      </c>
      <c r="F16" s="2" t="s">
        <v>18</v>
      </c>
      <c r="G16" s="2">
        <v>-20</v>
      </c>
      <c r="H16" s="2">
        <f t="shared" si="0"/>
        <v>-40</v>
      </c>
      <c r="I16" s="2" t="s">
        <v>20</v>
      </c>
      <c r="J16" s="2">
        <v>1</v>
      </c>
      <c r="K16" s="2" t="s">
        <v>21</v>
      </c>
      <c r="L16" s="9" t="s">
        <v>22</v>
      </c>
      <c r="M16" s="10"/>
    </row>
    <row r="17" spans="1:13" ht="25.5" x14ac:dyDescent="0.4">
      <c r="A17" s="1">
        <v>15</v>
      </c>
      <c r="B17" s="16"/>
      <c r="C17" s="1" t="s">
        <v>54</v>
      </c>
      <c r="D17" s="2" t="s">
        <v>59</v>
      </c>
      <c r="E17" s="1" t="s">
        <v>60</v>
      </c>
      <c r="F17" s="2" t="s">
        <v>18</v>
      </c>
      <c r="G17" s="2">
        <v>-20</v>
      </c>
      <c r="H17" s="2">
        <f t="shared" si="0"/>
        <v>-40</v>
      </c>
      <c r="I17" s="2" t="s">
        <v>20</v>
      </c>
      <c r="J17" s="2">
        <v>1</v>
      </c>
      <c r="K17" s="2" t="s">
        <v>21</v>
      </c>
      <c r="L17" s="9" t="s">
        <v>22</v>
      </c>
      <c r="M17" s="10"/>
    </row>
    <row r="18" spans="1:13" ht="38.25" x14ac:dyDescent="0.4">
      <c r="A18" s="4">
        <v>16</v>
      </c>
      <c r="B18" s="16" t="s">
        <v>61</v>
      </c>
      <c r="C18" s="2" t="s">
        <v>15</v>
      </c>
      <c r="D18" s="2" t="s">
        <v>62</v>
      </c>
      <c r="E18" s="2" t="s">
        <v>17</v>
      </c>
      <c r="F18" s="2" t="s">
        <v>18</v>
      </c>
      <c r="G18" s="1">
        <v>36.4</v>
      </c>
      <c r="H18" s="2" t="s">
        <v>19</v>
      </c>
      <c r="I18" s="2" t="s">
        <v>20</v>
      </c>
      <c r="J18" s="2">
        <v>1</v>
      </c>
      <c r="K18" s="2" t="s">
        <v>21</v>
      </c>
      <c r="L18" s="9" t="s">
        <v>63</v>
      </c>
      <c r="M18" s="10" t="s">
        <v>23</v>
      </c>
    </row>
    <row r="19" spans="1:13" ht="25.5" x14ac:dyDescent="0.4">
      <c r="A19" s="1">
        <v>17</v>
      </c>
      <c r="B19" s="16"/>
      <c r="C19" s="2" t="s">
        <v>15</v>
      </c>
      <c r="D19" s="2" t="s">
        <v>64</v>
      </c>
      <c r="E19" s="2" t="s">
        <v>17</v>
      </c>
      <c r="F19" s="2" t="s">
        <v>18</v>
      </c>
      <c r="G19" s="1">
        <v>28.3</v>
      </c>
      <c r="H19" s="2" t="s">
        <v>19</v>
      </c>
      <c r="I19" s="2" t="s">
        <v>20</v>
      </c>
      <c r="J19" s="2">
        <v>1</v>
      </c>
      <c r="K19" s="2" t="s">
        <v>21</v>
      </c>
      <c r="L19" s="9" t="s">
        <v>63</v>
      </c>
      <c r="M19" s="10" t="s">
        <v>26</v>
      </c>
    </row>
    <row r="20" spans="1:13" ht="38.25" x14ac:dyDescent="0.4">
      <c r="A20" s="1">
        <v>18</v>
      </c>
      <c r="B20" s="16"/>
      <c r="C20" s="2" t="s">
        <v>15</v>
      </c>
      <c r="D20" s="2" t="s">
        <v>65</v>
      </c>
      <c r="E20" s="2" t="s">
        <v>66</v>
      </c>
      <c r="F20" s="2" t="s">
        <v>18</v>
      </c>
      <c r="G20" s="2">
        <v>8</v>
      </c>
      <c r="H20" s="2" t="s">
        <v>19</v>
      </c>
      <c r="I20" s="2" t="s">
        <v>20</v>
      </c>
      <c r="J20" s="2">
        <v>1</v>
      </c>
      <c r="K20" s="2" t="s">
        <v>21</v>
      </c>
      <c r="L20" s="9" t="s">
        <v>63</v>
      </c>
      <c r="M20" s="10" t="s">
        <v>26</v>
      </c>
    </row>
    <row r="21" spans="1:13" ht="38.25" x14ac:dyDescent="0.4">
      <c r="A21" s="4">
        <v>19</v>
      </c>
      <c r="B21" s="16"/>
      <c r="C21" s="2" t="s">
        <v>15</v>
      </c>
      <c r="D21" s="2" t="s">
        <v>67</v>
      </c>
      <c r="E21" s="2" t="s">
        <v>68</v>
      </c>
      <c r="F21" s="2" t="s">
        <v>18</v>
      </c>
      <c r="G21" s="2">
        <v>8</v>
      </c>
      <c r="H21" s="2" t="s">
        <v>19</v>
      </c>
      <c r="I21" s="2" t="s">
        <v>20</v>
      </c>
      <c r="J21" s="2">
        <v>1</v>
      </c>
      <c r="K21" s="2" t="s">
        <v>21</v>
      </c>
      <c r="L21" s="9" t="s">
        <v>63</v>
      </c>
      <c r="M21" s="10" t="s">
        <v>26</v>
      </c>
    </row>
    <row r="22" spans="1:13" ht="38.25" x14ac:dyDescent="0.4">
      <c r="A22" s="1">
        <v>20</v>
      </c>
      <c r="B22" s="16"/>
      <c r="C22" s="2" t="s">
        <v>27</v>
      </c>
      <c r="D22" s="2" t="s">
        <v>69</v>
      </c>
      <c r="E22" s="2" t="s">
        <v>29</v>
      </c>
      <c r="F22" s="2" t="s">
        <v>18</v>
      </c>
      <c r="G22" s="2">
        <v>80</v>
      </c>
      <c r="H22" s="2" t="s">
        <v>19</v>
      </c>
      <c r="I22" s="2" t="s">
        <v>20</v>
      </c>
      <c r="J22" s="2">
        <v>1</v>
      </c>
      <c r="K22" s="2" t="s">
        <v>21</v>
      </c>
      <c r="L22" s="9" t="s">
        <v>63</v>
      </c>
      <c r="M22" s="10" t="s">
        <v>26</v>
      </c>
    </row>
    <row r="23" spans="1:13" ht="38.25" x14ac:dyDescent="0.4">
      <c r="A23" s="1">
        <v>21</v>
      </c>
      <c r="B23" s="16"/>
      <c r="C23" s="2" t="s">
        <v>27</v>
      </c>
      <c r="D23" s="2" t="s">
        <v>70</v>
      </c>
      <c r="E23" s="2" t="s">
        <v>31</v>
      </c>
      <c r="F23" s="2" t="s">
        <v>18</v>
      </c>
      <c r="G23" s="2">
        <v>130</v>
      </c>
      <c r="H23" s="2" t="s">
        <v>32</v>
      </c>
      <c r="I23" s="2" t="s">
        <v>20</v>
      </c>
      <c r="J23" s="2">
        <v>1</v>
      </c>
      <c r="K23" s="2" t="s">
        <v>21</v>
      </c>
      <c r="L23" s="9" t="s">
        <v>63</v>
      </c>
      <c r="M23" s="10" t="s">
        <v>26</v>
      </c>
    </row>
    <row r="24" spans="1:13" ht="38.25" x14ac:dyDescent="0.4">
      <c r="A24" s="4">
        <v>22</v>
      </c>
      <c r="B24" s="16"/>
      <c r="C24" s="2" t="s">
        <v>27</v>
      </c>
      <c r="D24" s="2" t="s">
        <v>71</v>
      </c>
      <c r="E24" s="2" t="s">
        <v>34</v>
      </c>
      <c r="F24" s="2" t="s">
        <v>18</v>
      </c>
      <c r="G24" s="2">
        <v>130</v>
      </c>
      <c r="H24" s="2" t="s">
        <v>32</v>
      </c>
      <c r="I24" s="2" t="s">
        <v>20</v>
      </c>
      <c r="J24" s="2">
        <v>1</v>
      </c>
      <c r="K24" s="2" t="s">
        <v>21</v>
      </c>
      <c r="L24" s="9" t="s">
        <v>63</v>
      </c>
      <c r="M24" s="10" t="s">
        <v>26</v>
      </c>
    </row>
    <row r="25" spans="1:13" ht="38.25" x14ac:dyDescent="0.4">
      <c r="A25" s="1">
        <v>23</v>
      </c>
      <c r="B25" s="16"/>
      <c r="C25" s="2" t="s">
        <v>27</v>
      </c>
      <c r="D25" s="2" t="s">
        <v>72</v>
      </c>
      <c r="E25" s="2" t="s">
        <v>36</v>
      </c>
      <c r="F25" s="2" t="s">
        <v>18</v>
      </c>
      <c r="G25" s="2">
        <v>420</v>
      </c>
      <c r="H25" s="2" t="s">
        <v>37</v>
      </c>
      <c r="I25" s="2" t="s">
        <v>20</v>
      </c>
      <c r="J25" s="2">
        <v>1</v>
      </c>
      <c r="K25" s="2" t="s">
        <v>21</v>
      </c>
      <c r="L25" s="9" t="s">
        <v>63</v>
      </c>
      <c r="M25" s="10" t="s">
        <v>73</v>
      </c>
    </row>
    <row r="26" spans="1:13" ht="38.25" x14ac:dyDescent="0.4">
      <c r="A26" s="1">
        <v>24</v>
      </c>
      <c r="B26" s="16"/>
      <c r="C26" s="2" t="s">
        <v>27</v>
      </c>
      <c r="D26" s="2" t="s">
        <v>74</v>
      </c>
      <c r="E26" s="2" t="s">
        <v>40</v>
      </c>
      <c r="F26" s="2" t="s">
        <v>18</v>
      </c>
      <c r="G26" s="2">
        <v>420</v>
      </c>
      <c r="H26" s="2" t="s">
        <v>37</v>
      </c>
      <c r="I26" s="2" t="s">
        <v>20</v>
      </c>
      <c r="J26" s="2">
        <v>1</v>
      </c>
      <c r="K26" s="2" t="s">
        <v>21</v>
      </c>
      <c r="L26" s="9" t="s">
        <v>63</v>
      </c>
      <c r="M26" s="10" t="s">
        <v>73</v>
      </c>
    </row>
    <row r="27" spans="1:13" ht="38.25" x14ac:dyDescent="0.4">
      <c r="A27" s="4">
        <v>25</v>
      </c>
      <c r="B27" s="16"/>
      <c r="C27" s="2" t="s">
        <v>15</v>
      </c>
      <c r="D27" s="2" t="s">
        <v>75</v>
      </c>
      <c r="E27" s="2" t="s">
        <v>76</v>
      </c>
      <c r="F27" s="2" t="s">
        <v>18</v>
      </c>
      <c r="G27" s="2">
        <v>420</v>
      </c>
      <c r="H27" s="2" t="s">
        <v>37</v>
      </c>
      <c r="I27" s="2" t="s">
        <v>20</v>
      </c>
      <c r="J27" s="2">
        <v>1</v>
      </c>
      <c r="K27" s="2" t="s">
        <v>21</v>
      </c>
      <c r="L27" s="9" t="s">
        <v>63</v>
      </c>
      <c r="M27" s="10" t="s">
        <v>73</v>
      </c>
    </row>
    <row r="28" spans="1:13" ht="38.25" x14ac:dyDescent="0.4">
      <c r="A28" s="1">
        <v>26</v>
      </c>
      <c r="B28" s="16"/>
      <c r="C28" s="2" t="s">
        <v>15</v>
      </c>
      <c r="D28" s="2" t="s">
        <v>77</v>
      </c>
      <c r="E28" s="2" t="s">
        <v>44</v>
      </c>
      <c r="F28" s="2" t="s">
        <v>18</v>
      </c>
      <c r="G28" s="2">
        <v>20</v>
      </c>
      <c r="H28" s="2" t="s">
        <v>19</v>
      </c>
      <c r="I28" s="2" t="s">
        <v>20</v>
      </c>
      <c r="J28" s="2">
        <v>1</v>
      </c>
      <c r="K28" s="2" t="s">
        <v>21</v>
      </c>
      <c r="L28" s="9" t="s">
        <v>63</v>
      </c>
      <c r="M28" s="10" t="s">
        <v>23</v>
      </c>
    </row>
    <row r="29" spans="1:13" ht="89.25" x14ac:dyDescent="0.4">
      <c r="A29" s="1">
        <v>27</v>
      </c>
      <c r="B29" s="16"/>
      <c r="C29" s="2" t="s">
        <v>45</v>
      </c>
      <c r="D29" s="2" t="s">
        <v>78</v>
      </c>
      <c r="E29" s="2" t="s">
        <v>47</v>
      </c>
      <c r="F29" s="2" t="s">
        <v>96</v>
      </c>
      <c r="G29" s="1">
        <v>10</v>
      </c>
      <c r="H29" s="11" t="s">
        <v>94</v>
      </c>
      <c r="I29" s="2" t="s">
        <v>20</v>
      </c>
      <c r="J29" s="2">
        <v>4</v>
      </c>
      <c r="K29" s="2" t="s">
        <v>48</v>
      </c>
      <c r="L29" s="9" t="s">
        <v>63</v>
      </c>
      <c r="M29" s="10" t="s">
        <v>92</v>
      </c>
    </row>
    <row r="30" spans="1:13" ht="76.5" x14ac:dyDescent="0.4">
      <c r="A30" s="4">
        <v>28</v>
      </c>
      <c r="B30" s="16"/>
      <c r="C30" s="2" t="s">
        <v>45</v>
      </c>
      <c r="D30" s="2" t="s">
        <v>79</v>
      </c>
      <c r="E30" s="2" t="s">
        <v>80</v>
      </c>
      <c r="F30" s="2" t="s">
        <v>96</v>
      </c>
      <c r="G30" s="1">
        <v>5</v>
      </c>
      <c r="H30" s="11" t="s">
        <v>91</v>
      </c>
      <c r="I30" s="2" t="s">
        <v>20</v>
      </c>
      <c r="J30" s="2">
        <v>1</v>
      </c>
      <c r="K30" s="2" t="s">
        <v>48</v>
      </c>
      <c r="L30" s="9" t="s">
        <v>81</v>
      </c>
      <c r="M30" s="10" t="s">
        <v>93</v>
      </c>
    </row>
    <row r="31" spans="1:13" ht="38.25" x14ac:dyDescent="0.4">
      <c r="A31" s="1">
        <v>29</v>
      </c>
      <c r="B31" s="15"/>
      <c r="C31" s="4" t="s">
        <v>54</v>
      </c>
      <c r="D31" s="5" t="s">
        <v>82</v>
      </c>
      <c r="E31" s="5" t="s">
        <v>83</v>
      </c>
      <c r="F31" s="5"/>
      <c r="G31" s="5">
        <v>-20</v>
      </c>
      <c r="H31" s="5">
        <f t="shared" ref="H31:H33" si="1">-40-0</f>
        <v>-40</v>
      </c>
      <c r="I31" s="5" t="s">
        <v>20</v>
      </c>
      <c r="J31" s="5">
        <v>1</v>
      </c>
      <c r="K31" s="5" t="s">
        <v>21</v>
      </c>
      <c r="L31" s="6" t="s">
        <v>63</v>
      </c>
      <c r="M31" s="7"/>
    </row>
    <row r="32" spans="1:13" ht="25.5" x14ac:dyDescent="0.4">
      <c r="A32" s="1">
        <v>30</v>
      </c>
      <c r="B32" s="16"/>
      <c r="C32" s="1" t="s">
        <v>54</v>
      </c>
      <c r="D32" s="2" t="s">
        <v>84</v>
      </c>
      <c r="E32" s="1" t="s">
        <v>58</v>
      </c>
      <c r="F32" s="2"/>
      <c r="G32" s="2">
        <v>-20</v>
      </c>
      <c r="H32" s="2">
        <f t="shared" si="1"/>
        <v>-40</v>
      </c>
      <c r="I32" s="2" t="s">
        <v>20</v>
      </c>
      <c r="J32" s="2">
        <v>1</v>
      </c>
      <c r="K32" s="2" t="s">
        <v>21</v>
      </c>
      <c r="L32" s="9" t="s">
        <v>63</v>
      </c>
      <c r="M32" s="10"/>
    </row>
    <row r="33" spans="1:13" ht="25.5" x14ac:dyDescent="0.4">
      <c r="A33" s="4">
        <v>31</v>
      </c>
      <c r="B33" s="16"/>
      <c r="C33" s="1" t="s">
        <v>54</v>
      </c>
      <c r="D33" s="2" t="s">
        <v>85</v>
      </c>
      <c r="E33" s="1" t="s">
        <v>86</v>
      </c>
      <c r="F33" s="1"/>
      <c r="G33" s="2">
        <v>-20</v>
      </c>
      <c r="H33" s="2">
        <f t="shared" si="1"/>
        <v>-40</v>
      </c>
      <c r="I33" s="2" t="s">
        <v>20</v>
      </c>
      <c r="J33" s="2">
        <v>2</v>
      </c>
      <c r="K33" s="2" t="s">
        <v>21</v>
      </c>
      <c r="L33" s="9" t="s">
        <v>63</v>
      </c>
      <c r="M33" s="10"/>
    </row>
    <row r="34" spans="1:13" x14ac:dyDescent="0.4">
      <c r="A34" s="1" t="s">
        <v>95</v>
      </c>
      <c r="B34" s="12"/>
      <c r="C34" s="12"/>
      <c r="D34" s="12"/>
      <c r="E34" s="12"/>
      <c r="F34" s="12"/>
      <c r="G34" s="12"/>
      <c r="H34" s="12"/>
      <c r="I34" s="12"/>
      <c r="J34" s="12">
        <f>SUM(J3:J33)</f>
        <v>41</v>
      </c>
      <c r="K34" s="12"/>
      <c r="L34" s="12"/>
      <c r="M34" s="7"/>
    </row>
  </sheetData>
  <autoFilter ref="A2:M34" xr:uid="{00000000-0009-0000-0000-000000000000}"/>
  <mergeCells count="14">
    <mergeCell ref="M12:M13"/>
    <mergeCell ref="A1:A2"/>
    <mergeCell ref="B1:B2"/>
    <mergeCell ref="B3:B17"/>
    <mergeCell ref="B18:B33"/>
    <mergeCell ref="C1:C2"/>
    <mergeCell ref="D1:D2"/>
    <mergeCell ref="E1:E2"/>
    <mergeCell ref="F1:F2"/>
    <mergeCell ref="I1:I2"/>
    <mergeCell ref="J1:J2"/>
    <mergeCell ref="K1:K2"/>
    <mergeCell ref="L1:L2"/>
    <mergeCell ref="M1:M2"/>
  </mergeCells>
  <phoneticPr fontId="2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仪表清单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</dc:creator>
  <cp:lastModifiedBy>yu liu</cp:lastModifiedBy>
  <cp:lastPrinted>2026-10-19T01:41:17Z</cp:lastPrinted>
  <dcterms:created xsi:type="dcterms:W3CDTF">2025-10-15T02:53:00Z</dcterms:created>
  <dcterms:modified xsi:type="dcterms:W3CDTF">2026-10-19T08:39:29Z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36157506BE8F4BAC9C2DFE961E507DC9_13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